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02.10" sheetId="7" r:id="rId1"/>
    <sheet name="03.10" sheetId="8" r:id="rId2"/>
    <sheet name="04.10" sheetId="9" r:id="rId3"/>
    <sheet name="05.10" sheetId="10" r:id="rId4"/>
    <sheet name="06.10" sheetId="11" r:id="rId5"/>
    <sheet name="07.10" sheetId="12" r:id="rId6"/>
  </sheets>
  <calcPr calcId="124519"/>
</workbook>
</file>

<file path=xl/calcChain.xml><?xml version="1.0" encoding="utf-8"?>
<calcChain xmlns="http://schemas.openxmlformats.org/spreadsheetml/2006/main">
  <c r="I12" i="12"/>
  <c r="H12"/>
  <c r="G12"/>
  <c r="F12"/>
  <c r="G36" i="11" l="1"/>
  <c r="H36"/>
  <c r="I36"/>
  <c r="F36"/>
  <c r="I27" l="1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<sst xmlns="http://schemas.openxmlformats.org/spreadsheetml/2006/main" count="390" uniqueCount="101">
  <si>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</si>
  <si>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</si>
  <si>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</si>
  <si>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</si>
  <si>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</si>
  <si>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</si>
  <si>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</si>
  <si>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</si>
  <si>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</si>
  <si>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</si>
  <si>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</si>
  <si>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</si>
  <si>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</si>
  <si>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</si>
  <si>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</si>
  <si>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</si>
  <si>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</si>
  <si>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</si>
  <si>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</si>
  <si>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</si>
  <si>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</si>
  <si>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</si>
  <si>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</si>
  <si>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</si>
  <si>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</si>
  <si>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</si>
  <si>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</si>
  <si>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</si>
  <si>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</si>
  <si>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</si>
  <si>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</si>
  <si>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</si>
  <si>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Хлеб ржаной/пшеничный</t>
  </si>
  <si>
    <t>Бутерброд с маслом сливочным (30/10)</t>
  </si>
  <si>
    <t>Чай с сахаром, с яблоком</t>
  </si>
  <si>
    <t>Компот из свежих яблок</t>
  </si>
  <si>
    <t>,</t>
  </si>
  <si>
    <t>Каша геркулесовая молочная</t>
  </si>
  <si>
    <t>Чай с сахаром и лимоном</t>
  </si>
  <si>
    <t>100</t>
  </si>
  <si>
    <t>Хлеб ржаной</t>
  </si>
  <si>
    <t>200/5</t>
  </si>
  <si>
    <t>150/3</t>
  </si>
  <si>
    <t>Рассольник Ленинградский со сметаной</t>
  </si>
  <si>
    <t>50/150</t>
  </si>
  <si>
    <t>Огурцы свежие порционно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</si>
  <si>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</si>
  <si>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</si>
  <si>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</si>
  <si>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</si>
  <si>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</si>
  <si>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</si>
  <si>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Бутерброд с сыром и маслом сливочным (30/15/5)</t>
  </si>
  <si>
    <t>187/8/5</t>
  </si>
  <si>
    <t>Чай с сахаром</t>
  </si>
  <si>
    <t>Кисель</t>
  </si>
  <si>
    <t>Фрукт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</si>
  <si>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</si>
  <si>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</si>
  <si>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</si>
  <si>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</si>
  <si>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25/45</t>
  </si>
  <si>
    <t>Макаронные отварные с маслом сливочным</t>
  </si>
  <si>
    <t>Бутерброд с маслом сливочным</t>
  </si>
  <si>
    <t>Масло сливочное порционно</t>
  </si>
  <si>
    <t>Хлеб пшеничный/ ржаной</t>
  </si>
  <si>
    <t>30/25</t>
  </si>
  <si>
    <t>Кофейный напиток с молоком</t>
  </si>
  <si>
    <t>Овощи тушеные с мясом</t>
  </si>
  <si>
    <t>35/30</t>
  </si>
  <si>
    <t>Каша молочная гречневая с маслом сливочным</t>
  </si>
  <si>
    <t>Суп лапша домашняя с картофелем</t>
  </si>
  <si>
    <t xml:space="preserve">Плов из куриной грудки </t>
  </si>
  <si>
    <t>Помидоры свежие (доп.гарнир)</t>
  </si>
  <si>
    <t>холод.закуска</t>
  </si>
  <si>
    <t>Каша пшенная молочная вязкая с маслом сливочным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</si>
  <si>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</si>
  <si>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</si>
  <si>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</si>
  <si>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50/130</t>
  </si>
  <si>
    <t>Напиток из шиповника</t>
  </si>
  <si>
    <t>Морковь порц.(доп.гарнир)</t>
  </si>
  <si>
    <t>Запеканка картофельная с мясом</t>
  </si>
  <si>
    <t>180</t>
  </si>
  <si>
    <t>40/30</t>
  </si>
  <si>
    <t>Запеканка картофельная с мясом и с маслом сливочным</t>
  </si>
  <si>
    <t>240/10</t>
  </si>
  <si>
    <t>Птица тушеная в сметанно-томатном соусе</t>
  </si>
  <si>
    <t>50/50</t>
  </si>
  <si>
    <t>Хлеб пшеничный</t>
  </si>
  <si>
    <t>Каша кукурузная молочная</t>
  </si>
  <si>
    <t>Суп гороховый с гренками</t>
  </si>
  <si>
    <t>200/10</t>
  </si>
  <si>
    <t>Шницель куриный</t>
  </si>
  <si>
    <t>90</t>
  </si>
  <si>
    <t>Котлеты рыбные</t>
  </si>
  <si>
    <t>Рис отварной рассыпчатый с маслом сливочным</t>
  </si>
  <si>
    <t>180/3</t>
  </si>
  <si>
    <t>Хлеб пшеничный/ржаной</t>
  </si>
  <si>
    <t>35/35</t>
  </si>
  <si>
    <t>Итого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</si>
</sst>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36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>
      <alignment horizontal="center" vertical="center"/>
    </xf>
    <xf numFmtId="0" fontId="12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 wrapText="1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2" fillId="2" borderId="6" xfId="0" applyFont="1" applyFill="1" applyBorder="1" applyAlignment="1">
      <alignment horizontal="center"/>
    </xf>
    <xf numFmtId="0" fontId="12" fillId="2" borderId="6" xfId="1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/>
    <xf numFmtId="0" fontId="9" fillId="2" borderId="3" xfId="0" applyFont="1" applyFill="1" applyBorder="1" applyAlignment="1"/>
    <xf numFmtId="0" fontId="9" fillId="2" borderId="2" xfId="0" applyFont="1" applyFill="1" applyBorder="1" applyAlignment="1" applyProtection="1">
      <alignment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9" fillId="2" borderId="7" xfId="0" applyFont="1" applyFill="1" applyBorder="1" applyAlignment="1"/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1" fontId="9" fillId="2" borderId="14" xfId="0" applyNumberFormat="1" applyFont="1" applyFill="1" applyBorder="1" applyAlignment="1" applyProtection="1">
      <protection locked="0"/>
    </xf>
    <xf numFmtId="2" fontId="9" fillId="2" borderId="7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protection locked="0"/>
    </xf>
    <xf numFmtId="2" fontId="9" fillId="2" borderId="2" xfId="0" applyNumberFormat="1" applyFont="1" applyFill="1" applyBorder="1" applyAlignment="1" applyProtection="1">
      <protection locked="0"/>
    </xf>
    <xf numFmtId="2" fontId="9" fillId="2" borderId="1" xfId="0" applyNumberFormat="1" applyFont="1" applyFill="1" applyBorder="1" applyAlignment="1" applyProtection="1">
      <protection locked="0"/>
    </xf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 applyProtection="1">
      <alignment horizontal="left" wrapText="1"/>
      <protection locked="0"/>
    </xf>
    <xf numFmtId="0" fontId="14" fillId="2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15" fillId="2" borderId="2" xfId="1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2" fontId="14" fillId="2" borderId="6" xfId="1" applyNumberFormat="1" applyFont="1" applyFill="1" applyBorder="1" applyAlignment="1">
      <alignment horizontal="center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 vertical="center"/>
    </xf>
    <xf numFmtId="2" fontId="14" fillId="2" borderId="3" xfId="1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vertical="center"/>
    </xf>
    <xf numFmtId="2" fontId="12" fillId="2" borderId="6" xfId="0" applyNumberFormat="1" applyFont="1" applyFill="1" applyBorder="1" applyAlignment="1">
      <alignment horizontal="center"/>
    </xf>
    <xf numFmtId="0" fontId="8" fillId="2" borderId="3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9" fillId="2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2" fontId="14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4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wrapText="1"/>
      <protection locked="0"/>
    </xf>
    <xf numFmtId="0" fontId="15" fillId="2" borderId="0" xfId="0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 applyProtection="1">
      <alignment horizontal="center"/>
      <protection locked="0"/>
    </xf>
    <xf numFmtId="2" fontId="10" fillId="2" borderId="0" xfId="0" applyNumberFormat="1" applyFont="1" applyFill="1" applyBorder="1" applyAlignment="1" applyProtection="1">
      <alignment horizontal="center"/>
      <protection locked="0"/>
    </xf>
    <xf numFmtId="2" fontId="15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protection locked="0"/>
    </xf>
    <xf numFmtId="1" fontId="9" fillId="2" borderId="0" xfId="0" applyNumberFormat="1" applyFont="1" applyFill="1" applyBorder="1" applyAlignment="1" applyProtection="1">
      <protection locked="0"/>
    </xf>
    <xf numFmtId="0" fontId="10" fillId="2" borderId="0" xfId="0" applyFont="1" applyFill="1" applyBorder="1" applyAlignment="1"/>
    <xf numFmtId="0" fontId="9" fillId="2" borderId="0" xfId="0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 applyProtection="1">
      <alignment horizontal="left" wrapText="1"/>
      <protection locked="0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 applyProtection="1">
      <alignment wrapText="1"/>
      <protection locked="0"/>
    </xf>
    <xf numFmtId="2" fontId="9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0" fontId="10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7" fillId="2" borderId="3" xfId="0" applyFont="1" applyFill="1" applyBorder="1" applyAlignment="1"/>
    <xf numFmtId="0" fontId="7" fillId="2" borderId="0" xfId="0" applyFont="1" applyFill="1" applyBorder="1" applyAlignment="1"/>
    <xf numFmtId="0" fontId="16" fillId="0" borderId="3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/>
    </xf>
    <xf numFmtId="49" fontId="14" fillId="2" borderId="3" xfId="0" applyNumberFormat="1" applyFont="1" applyFill="1" applyBorder="1" applyAlignment="1">
      <alignment horizontal="center"/>
    </xf>
    <xf numFmtId="0" fontId="14" fillId="2" borderId="3" xfId="0" applyFont="1" applyFill="1" applyBorder="1"/>
    <xf numFmtId="0" fontId="13" fillId="2" borderId="3" xfId="0" applyFont="1" applyFill="1" applyBorder="1"/>
    <xf numFmtId="2" fontId="10" fillId="2" borderId="6" xfId="0" applyNumberFormat="1" applyFont="1" applyFill="1" applyBorder="1" applyAlignment="1" applyProtection="1">
      <alignment horizontal="center"/>
      <protection locked="0"/>
    </xf>
    <xf numFmtId="2" fontId="17" fillId="2" borderId="6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6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2" borderId="9" xfId="0" applyFont="1" applyFill="1" applyBorder="1" applyAlignment="1"/>
    <xf numFmtId="0" fontId="9" fillId="2" borderId="10" xfId="0" applyFont="1" applyFill="1" applyBorder="1" applyAlignment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2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2" fontId="4" fillId="0" borderId="3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16" fillId="2" borderId="3" xfId="0" applyFont="1" applyFill="1" applyBorder="1" applyAlignment="1"/>
    <xf numFmtId="0" fontId="16" fillId="2" borderId="3" xfId="0" applyFont="1" applyFill="1" applyBorder="1"/>
    <xf numFmtId="0" fontId="13" fillId="2" borderId="3" xfId="0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/>
    <xf numFmtId="2" fontId="18" fillId="0" borderId="0" xfId="0" applyNumberFormat="1" applyFont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 applyAlignment="1"/>
    <xf numFmtId="0" fontId="3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4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14" fillId="2" borderId="5" xfId="0" applyNumberFormat="1" applyFont="1" applyFill="1" applyBorder="1" applyAlignment="1">
      <alignment wrapText="1"/>
    </xf>
    <xf numFmtId="2" fontId="16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>
      <alignment vertical="center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2" borderId="6" xfId="0" applyFont="1" applyFill="1" applyBorder="1" applyAlignment="1"/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2" fillId="2" borderId="3" xfId="0" applyFont="1" applyFill="1" applyBorder="1"/>
    <xf numFmtId="0" fontId="19" fillId="2" borderId="3" xfId="0" applyFont="1" applyFill="1" applyBorder="1"/>
    <xf numFmtId="0" fontId="19" fillId="2" borderId="3" xfId="0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horizontal="center"/>
    </xf>
    <xf numFmtId="0" fontId="20" fillId="2" borderId="0" xfId="0" applyFont="1" applyFill="1" applyAlignment="1">
      <alignment horizontal="left"/>
    </xf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2" fontId="14" fillId="2" borderId="6" xfId="0" applyNumberFormat="1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left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left"/>
    </xf>
    <xf numFmtId="0" fontId="1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opLeftCell="A16" workbookViewId="0">
      <selection activeCell="C46" sqref="C46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12" t="s">
        <v>14</v>
      </c>
      <c r="B2" s="213"/>
      <c r="C2" s="214"/>
      <c r="D2" s="43" t="s">
        <v>13</v>
      </c>
      <c r="E2" s="44" t="s">
        <v>57</v>
      </c>
      <c r="F2" s="43"/>
      <c r="G2" s="43"/>
      <c r="H2" s="43" t="s">
        <v>12</v>
      </c>
      <c r="I2" s="3">
        <v>45201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36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5" t="s">
        <v>0</v>
      </c>
      <c r="B6" s="56">
        <v>1</v>
      </c>
      <c r="C6" s="171" t="s">
        <v>33</v>
      </c>
      <c r="D6" s="36">
        <v>40</v>
      </c>
      <c r="E6" s="5"/>
      <c r="F6" s="40">
        <v>136</v>
      </c>
      <c r="G6" s="40">
        <v>2.36</v>
      </c>
      <c r="H6" s="40">
        <v>7.49</v>
      </c>
      <c r="I6" s="40">
        <v>14.89</v>
      </c>
    </row>
    <row r="7" spans="1:10" ht="13.5" customHeight="1">
      <c r="A7" s="103" t="s">
        <v>18</v>
      </c>
      <c r="B7" s="58">
        <v>175</v>
      </c>
      <c r="C7" s="170" t="s">
        <v>58</v>
      </c>
      <c r="D7" s="78" t="s">
        <v>59</v>
      </c>
      <c r="E7" s="152"/>
      <c r="F7" s="184">
        <v>217.4</v>
      </c>
      <c r="G7" s="184">
        <v>10.48</v>
      </c>
      <c r="H7" s="184">
        <v>10.43</v>
      </c>
      <c r="I7" s="184">
        <v>25.24</v>
      </c>
    </row>
    <row r="8" spans="1:10" ht="15.75">
      <c r="A8" s="147" t="s">
        <v>0</v>
      </c>
      <c r="B8" s="58">
        <v>377</v>
      </c>
      <c r="C8" s="171" t="s">
        <v>38</v>
      </c>
      <c r="D8" s="78" t="s">
        <v>53</v>
      </c>
      <c r="E8" s="172"/>
      <c r="F8" s="184">
        <v>34.020000000000003</v>
      </c>
      <c r="G8" s="184">
        <v>0.13</v>
      </c>
      <c r="H8" s="184">
        <v>0.02</v>
      </c>
      <c r="I8" s="184">
        <v>8.1999999999999993</v>
      </c>
    </row>
    <row r="9" spans="1:10" ht="15.75">
      <c r="A9" s="60" t="s">
        <v>0</v>
      </c>
      <c r="B9" s="58"/>
      <c r="C9" s="170" t="s">
        <v>31</v>
      </c>
      <c r="D9" s="173">
        <v>75</v>
      </c>
      <c r="E9" s="174"/>
      <c r="F9" s="92">
        <v>195.52</v>
      </c>
      <c r="G9" s="92">
        <v>5.6</v>
      </c>
      <c r="H9" s="92">
        <v>2.16</v>
      </c>
      <c r="I9" s="92">
        <v>38.36</v>
      </c>
    </row>
    <row r="10" spans="1:10" ht="15.75" thickBot="1">
      <c r="A10" s="60"/>
      <c r="B10" s="58"/>
      <c r="C10" s="61"/>
      <c r="D10" s="82">
        <v>500</v>
      </c>
      <c r="E10" s="12">
        <v>37.549999999999997</v>
      </c>
      <c r="F10" s="83">
        <f>SUM(F6:F9)</f>
        <v>582.93999999999994</v>
      </c>
      <c r="G10" s="83">
        <f t="shared" ref="G10:I10" si="0">SUM(G6:G9)</f>
        <v>18.57</v>
      </c>
      <c r="H10" s="83">
        <f t="shared" si="0"/>
        <v>20.100000000000001</v>
      </c>
      <c r="I10" s="83">
        <f t="shared" si="0"/>
        <v>86.69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6" t="s">
        <v>60</v>
      </c>
      <c r="D12" s="80" t="s">
        <v>41</v>
      </c>
      <c r="E12" s="5"/>
      <c r="F12" s="187">
        <v>79.900000000000006</v>
      </c>
      <c r="G12" s="188">
        <v>3.74</v>
      </c>
      <c r="H12" s="188">
        <v>14.71</v>
      </c>
      <c r="I12" s="188">
        <v>6.5</v>
      </c>
      <c r="J12" s="159"/>
    </row>
    <row r="13" spans="1:10" ht="15.75" customHeight="1">
      <c r="A13" s="103" t="s">
        <v>18</v>
      </c>
      <c r="B13" s="145"/>
      <c r="C13" s="149" t="s">
        <v>93</v>
      </c>
      <c r="D13" s="150" t="s">
        <v>94</v>
      </c>
      <c r="E13" s="151"/>
      <c r="F13" s="187">
        <v>115.51</v>
      </c>
      <c r="G13" s="188">
        <v>7.83</v>
      </c>
      <c r="H13" s="188">
        <v>10.02</v>
      </c>
      <c r="I13" s="188">
        <v>5.13</v>
      </c>
    </row>
    <row r="14" spans="1:10" ht="15" customHeight="1">
      <c r="A14" s="103" t="s">
        <v>21</v>
      </c>
      <c r="B14" s="145">
        <v>182</v>
      </c>
      <c r="C14" s="2" t="s">
        <v>62</v>
      </c>
      <c r="D14" s="84" t="s">
        <v>42</v>
      </c>
      <c r="E14" s="189"/>
      <c r="F14" s="187">
        <v>226.1</v>
      </c>
      <c r="G14" s="188">
        <v>5.78</v>
      </c>
      <c r="H14" s="188">
        <v>1.28</v>
      </c>
      <c r="I14" s="188">
        <v>42.96</v>
      </c>
    </row>
    <row r="15" spans="1:10">
      <c r="A15" s="103" t="s">
        <v>22</v>
      </c>
      <c r="B15" s="145">
        <v>389</v>
      </c>
      <c r="C15" s="190" t="s">
        <v>29</v>
      </c>
      <c r="D15" s="78">
        <v>200</v>
      </c>
      <c r="E15" s="5"/>
      <c r="F15" s="187">
        <v>132.80000000000001</v>
      </c>
      <c r="G15" s="188">
        <v>0.7</v>
      </c>
      <c r="H15" s="188">
        <v>0.1</v>
      </c>
      <c r="I15" s="188">
        <v>32</v>
      </c>
    </row>
    <row r="16" spans="1:10">
      <c r="A16" s="104" t="s">
        <v>0</v>
      </c>
      <c r="B16" s="145"/>
      <c r="C16" s="2" t="s">
        <v>32</v>
      </c>
      <c r="D16" s="80" t="s">
        <v>61</v>
      </c>
      <c r="E16" s="191"/>
      <c r="F16" s="187">
        <v>147.85</v>
      </c>
      <c r="G16" s="188">
        <v>1.9</v>
      </c>
      <c r="H16" s="188">
        <v>0.2</v>
      </c>
      <c r="I16" s="188">
        <v>12.3</v>
      </c>
    </row>
    <row r="17" spans="1:9">
      <c r="A17" s="28"/>
      <c r="B17" s="16"/>
      <c r="C17" s="164"/>
      <c r="D17" s="166">
        <v>718</v>
      </c>
      <c r="E17" s="153">
        <v>77.59</v>
      </c>
      <c r="F17" s="93">
        <f>SUM(F12:F16)</f>
        <v>702.16</v>
      </c>
      <c r="G17" s="93">
        <f t="shared" ref="G17:I17" si="1">SUM(G12:G16)</f>
        <v>19.95</v>
      </c>
      <c r="H17" s="93">
        <f t="shared" si="1"/>
        <v>26.310000000000002</v>
      </c>
      <c r="I17" s="93">
        <f t="shared" si="1"/>
        <v>98.89</v>
      </c>
    </row>
    <row r="18" spans="1:9" ht="15.75" thickBot="1">
      <c r="A18" s="60"/>
      <c r="B18" s="67"/>
      <c r="C18" s="14" t="s">
        <v>17</v>
      </c>
      <c r="D18" s="13">
        <f>SUM(D10+D17)</f>
        <v>1218</v>
      </c>
      <c r="E18" s="42">
        <v>115.14</v>
      </c>
      <c r="F18" s="12">
        <f>SUM(F10+F17)</f>
        <v>1285.0999999999999</v>
      </c>
      <c r="G18" s="12">
        <f t="shared" ref="G18:I18" si="2">SUM(G10+G17)</f>
        <v>38.519999999999996</v>
      </c>
      <c r="H18" s="12">
        <f t="shared" si="2"/>
        <v>46.410000000000004</v>
      </c>
      <c r="I18" s="12">
        <f t="shared" si="2"/>
        <v>185.57999999999998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0" t="s">
        <v>28</v>
      </c>
      <c r="B20" s="161"/>
      <c r="C20" s="162"/>
      <c r="D20" s="80"/>
      <c r="E20" s="71"/>
      <c r="F20" s="88"/>
      <c r="G20" s="92"/>
      <c r="H20" s="92"/>
      <c r="I20" s="92"/>
    </row>
    <row r="21" spans="1:9">
      <c r="A21" s="193" t="s">
        <v>0</v>
      </c>
      <c r="B21" s="56"/>
      <c r="C21" s="192" t="s">
        <v>63</v>
      </c>
      <c r="D21" s="165">
        <v>40</v>
      </c>
      <c r="E21" s="57"/>
      <c r="F21" s="163">
        <v>136</v>
      </c>
      <c r="G21" s="163">
        <v>2.36</v>
      </c>
      <c r="H21" s="163">
        <v>7.49</v>
      </c>
      <c r="I21" s="163">
        <v>14.893000000000001</v>
      </c>
    </row>
    <row r="22" spans="1:9" ht="15" customHeight="1">
      <c r="A22" s="30" t="s">
        <v>18</v>
      </c>
      <c r="B22" s="145"/>
      <c r="C22" s="149" t="s">
        <v>93</v>
      </c>
      <c r="D22" s="150" t="s">
        <v>94</v>
      </c>
      <c r="E22" s="151"/>
      <c r="F22" s="187">
        <v>115.51</v>
      </c>
      <c r="G22" s="188">
        <v>7.83</v>
      </c>
      <c r="H22" s="188">
        <v>10.02</v>
      </c>
      <c r="I22" s="188">
        <v>5.13</v>
      </c>
    </row>
    <row r="23" spans="1:9">
      <c r="A23" s="30" t="s">
        <v>21</v>
      </c>
      <c r="B23" s="145">
        <v>182</v>
      </c>
      <c r="C23" s="2" t="s">
        <v>62</v>
      </c>
      <c r="D23" s="84" t="s">
        <v>42</v>
      </c>
      <c r="E23" s="189"/>
      <c r="F23" s="187">
        <v>238.1</v>
      </c>
      <c r="G23" s="188">
        <v>6.78</v>
      </c>
      <c r="H23" s="188">
        <v>1.28</v>
      </c>
      <c r="I23" s="188">
        <v>43.96</v>
      </c>
    </row>
    <row r="24" spans="1:9" ht="15.75">
      <c r="A24" s="30" t="s">
        <v>1</v>
      </c>
      <c r="B24" s="145">
        <v>376</v>
      </c>
      <c r="C24" s="171" t="s">
        <v>38</v>
      </c>
      <c r="D24" s="78" t="s">
        <v>53</v>
      </c>
      <c r="E24" s="172"/>
      <c r="F24" s="184">
        <v>34.020000000000003</v>
      </c>
      <c r="G24" s="184">
        <v>0.13</v>
      </c>
      <c r="H24" s="184">
        <v>0.02</v>
      </c>
      <c r="I24" s="184">
        <v>8.1999999999999993</v>
      </c>
    </row>
    <row r="25" spans="1:9">
      <c r="A25" s="28" t="s">
        <v>0</v>
      </c>
      <c r="B25" s="145"/>
      <c r="C25" s="164" t="s">
        <v>40</v>
      </c>
      <c r="D25" s="165">
        <v>20</v>
      </c>
      <c r="E25" s="90"/>
      <c r="F25" s="163">
        <v>39.6</v>
      </c>
      <c r="G25" s="163">
        <v>1.32</v>
      </c>
      <c r="H25" s="163">
        <v>0.24</v>
      </c>
      <c r="I25" s="163">
        <v>7.92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77.59</v>
      </c>
      <c r="F27" s="93">
        <f>F21+F22+F23+F24+F25+F26</f>
        <v>563.23</v>
      </c>
      <c r="G27" s="93">
        <f>G21+G22+G23+G24+G25+G26</f>
        <v>18.419999999999998</v>
      </c>
      <c r="H27" s="93">
        <f>H21+H22+H23+H24+H25+H26</f>
        <v>19.049999999999997</v>
      </c>
      <c r="I27" s="93">
        <f>I21+I22+I23+I24+I25+I26</f>
        <v>80.103000000000009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/>
      <c r="C31" s="194" t="s">
        <v>64</v>
      </c>
      <c r="D31" s="165">
        <v>10</v>
      </c>
      <c r="E31" s="57"/>
      <c r="F31" s="168">
        <v>66</v>
      </c>
      <c r="G31" s="168">
        <v>0.08</v>
      </c>
      <c r="H31" s="168">
        <v>7.25</v>
      </c>
      <c r="I31" s="168">
        <v>0.13</v>
      </c>
    </row>
    <row r="32" spans="1:9" ht="15.75" customHeight="1">
      <c r="A32" s="30" t="s">
        <v>18</v>
      </c>
      <c r="B32" s="145"/>
      <c r="C32" s="149" t="s">
        <v>93</v>
      </c>
      <c r="D32" s="150" t="s">
        <v>39</v>
      </c>
      <c r="E32" s="151"/>
      <c r="F32" s="187">
        <v>322</v>
      </c>
      <c r="G32" s="188">
        <v>15.22</v>
      </c>
      <c r="H32" s="188">
        <v>22.14</v>
      </c>
      <c r="I32" s="188">
        <v>15.32</v>
      </c>
    </row>
    <row r="33" spans="1:9" ht="16.5" customHeight="1">
      <c r="A33" s="28" t="s">
        <v>21</v>
      </c>
      <c r="B33" s="145">
        <v>303</v>
      </c>
      <c r="C33" s="2" t="s">
        <v>62</v>
      </c>
      <c r="D33" s="195" t="s">
        <v>59</v>
      </c>
      <c r="E33" s="86"/>
      <c r="F33" s="168">
        <v>235.14</v>
      </c>
      <c r="G33" s="168">
        <v>6.66</v>
      </c>
      <c r="H33" s="168">
        <v>9.0399999999999991</v>
      </c>
      <c r="I33" s="168">
        <v>31.8</v>
      </c>
    </row>
    <row r="34" spans="1:9">
      <c r="A34" s="28" t="s">
        <v>1</v>
      </c>
      <c r="B34" s="145">
        <v>376</v>
      </c>
      <c r="C34" s="167" t="s">
        <v>34</v>
      </c>
      <c r="D34" s="195" t="s">
        <v>53</v>
      </c>
      <c r="E34" s="86"/>
      <c r="F34" s="168">
        <v>34.020000000000003</v>
      </c>
      <c r="G34" s="168">
        <v>0.13</v>
      </c>
      <c r="H34" s="168">
        <v>0.02</v>
      </c>
      <c r="I34" s="168">
        <v>8.1999999999999993</v>
      </c>
    </row>
    <row r="35" spans="1:9">
      <c r="A35" s="28" t="s">
        <v>0</v>
      </c>
      <c r="B35" s="16"/>
      <c r="C35" s="196" t="s">
        <v>65</v>
      </c>
      <c r="D35" s="195" t="s">
        <v>66</v>
      </c>
      <c r="E35" s="57"/>
      <c r="F35" s="168">
        <v>120</v>
      </c>
      <c r="G35" s="168">
        <v>3.93</v>
      </c>
      <c r="H35" s="168">
        <v>0.54</v>
      </c>
      <c r="I35" s="168">
        <v>24.66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550</v>
      </c>
      <c r="E37" s="42">
        <v>79</v>
      </c>
      <c r="F37" s="93">
        <f>SUM(F31:F35)</f>
        <v>777.16</v>
      </c>
      <c r="G37" s="93">
        <f t="shared" ref="G37:I37" si="3">SUM(G31:G35)</f>
        <v>26.02</v>
      </c>
      <c r="H37" s="93">
        <f t="shared" si="3"/>
        <v>38.99</v>
      </c>
      <c r="I37" s="93">
        <f t="shared" si="3"/>
        <v>80.11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K28" sqref="K28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5" t="s">
        <v>14</v>
      </c>
      <c r="B2" s="216"/>
      <c r="C2" s="217"/>
      <c r="D2" s="94" t="s">
        <v>13</v>
      </c>
      <c r="E2" s="44" t="s">
        <v>57</v>
      </c>
      <c r="F2" s="94"/>
      <c r="G2" s="94"/>
      <c r="H2" s="94" t="s">
        <v>12</v>
      </c>
      <c r="I2" s="95">
        <v>45202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24</v>
      </c>
      <c r="G4" s="50" t="s">
        <v>5</v>
      </c>
      <c r="H4" s="50" t="s">
        <v>4</v>
      </c>
      <c r="I4" s="50" t="s">
        <v>25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>
        <v>1</v>
      </c>
      <c r="C6" s="197" t="s">
        <v>52</v>
      </c>
      <c r="D6" s="84">
        <v>50</v>
      </c>
      <c r="E6" s="189"/>
      <c r="F6" s="188">
        <v>155</v>
      </c>
      <c r="G6" s="188">
        <v>6.27</v>
      </c>
      <c r="H6" s="188">
        <v>7.86</v>
      </c>
      <c r="I6" s="188">
        <v>14.83</v>
      </c>
    </row>
    <row r="7" spans="1:9" ht="14.25" customHeight="1">
      <c r="A7" s="30" t="s">
        <v>18</v>
      </c>
      <c r="B7" s="16">
        <v>173</v>
      </c>
      <c r="C7" s="185" t="s">
        <v>37</v>
      </c>
      <c r="D7" s="78">
        <v>200</v>
      </c>
      <c r="E7" s="198"/>
      <c r="F7" s="188">
        <v>215</v>
      </c>
      <c r="G7" s="188">
        <v>6.23</v>
      </c>
      <c r="H7" s="188">
        <v>6.86</v>
      </c>
      <c r="I7" s="188">
        <v>32</v>
      </c>
    </row>
    <row r="8" spans="1:9" ht="14.25" customHeight="1">
      <c r="A8" s="28" t="s">
        <v>1</v>
      </c>
      <c r="B8" s="16"/>
      <c r="C8" s="197" t="s">
        <v>67</v>
      </c>
      <c r="D8" s="78">
        <v>200</v>
      </c>
      <c r="E8" s="199"/>
      <c r="F8" s="188">
        <v>60.1</v>
      </c>
      <c r="G8" s="188">
        <v>3.17</v>
      </c>
      <c r="H8" s="188">
        <v>2.68</v>
      </c>
      <c r="I8" s="188">
        <v>9.98</v>
      </c>
    </row>
    <row r="9" spans="1:9" ht="15.75">
      <c r="A9" s="28" t="s">
        <v>0</v>
      </c>
      <c r="B9" s="16"/>
      <c r="C9" s="185" t="s">
        <v>31</v>
      </c>
      <c r="D9" s="173">
        <v>50</v>
      </c>
      <c r="E9" s="200"/>
      <c r="F9" s="188">
        <v>131</v>
      </c>
      <c r="G9" s="188">
        <v>3.75</v>
      </c>
      <c r="H9" s="188">
        <v>1.45</v>
      </c>
      <c r="I9" s="188">
        <v>25.7</v>
      </c>
    </row>
    <row r="10" spans="1:9" ht="15.75" thickBot="1">
      <c r="A10" s="34"/>
      <c r="B10" s="20"/>
      <c r="C10" s="23"/>
      <c r="D10" s="82">
        <f>SUM(D6:D9)</f>
        <v>500</v>
      </c>
      <c r="E10" s="12">
        <v>37.549999999999997</v>
      </c>
      <c r="F10" s="83">
        <f>SUM(F6:F9)</f>
        <v>561.1</v>
      </c>
      <c r="G10" s="83">
        <f t="shared" ref="G10:I10" si="0">SUM(G6:G9)</f>
        <v>19.420000000000002</v>
      </c>
      <c r="H10" s="83">
        <f t="shared" si="0"/>
        <v>18.850000000000001</v>
      </c>
      <c r="I10" s="83">
        <f t="shared" si="0"/>
        <v>82.51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5"/>
      <c r="B12" s="15"/>
      <c r="C12" s="2"/>
      <c r="D12" s="155"/>
      <c r="E12" s="5"/>
      <c r="F12" s="154"/>
      <c r="G12" s="154"/>
      <c r="H12" s="154"/>
      <c r="I12" s="154"/>
    </row>
    <row r="13" spans="1:9" ht="15" customHeight="1">
      <c r="A13" s="28" t="s">
        <v>19</v>
      </c>
      <c r="B13" s="15">
        <v>96</v>
      </c>
      <c r="C13" s="186" t="s">
        <v>43</v>
      </c>
      <c r="D13" s="80" t="s">
        <v>41</v>
      </c>
      <c r="E13" s="5"/>
      <c r="F13" s="188">
        <v>143.9</v>
      </c>
      <c r="G13" s="188">
        <v>7.74</v>
      </c>
      <c r="H13" s="188">
        <v>12.82</v>
      </c>
      <c r="I13" s="188">
        <v>9.76</v>
      </c>
    </row>
    <row r="14" spans="1:9" ht="14.25" customHeight="1">
      <c r="A14" s="48" t="s">
        <v>18</v>
      </c>
      <c r="B14" s="15">
        <v>292</v>
      </c>
      <c r="C14" s="149" t="s">
        <v>68</v>
      </c>
      <c r="D14" s="150" t="s">
        <v>44</v>
      </c>
      <c r="E14" s="151"/>
      <c r="F14" s="188">
        <v>363.45</v>
      </c>
      <c r="G14" s="188">
        <v>12.69</v>
      </c>
      <c r="H14" s="188">
        <v>13.53</v>
      </c>
      <c r="I14" s="188">
        <v>44.88</v>
      </c>
    </row>
    <row r="15" spans="1:9" ht="14.25" customHeight="1">
      <c r="A15" s="30" t="s">
        <v>21</v>
      </c>
      <c r="B15" s="15">
        <v>71</v>
      </c>
      <c r="C15" s="201" t="s">
        <v>45</v>
      </c>
      <c r="D15" s="84">
        <v>30</v>
      </c>
      <c r="E15" s="189"/>
      <c r="F15" s="188">
        <v>3.6</v>
      </c>
      <c r="G15" s="188">
        <v>0.21</v>
      </c>
      <c r="H15" s="188">
        <v>0.03</v>
      </c>
      <c r="I15" s="188">
        <v>0.56999999999999995</v>
      </c>
    </row>
    <row r="16" spans="1:9" ht="15.75" customHeight="1">
      <c r="A16" s="28" t="s">
        <v>22</v>
      </c>
      <c r="B16" s="16"/>
      <c r="C16" s="190" t="s">
        <v>46</v>
      </c>
      <c r="D16" s="78">
        <v>200</v>
      </c>
      <c r="E16" s="5"/>
      <c r="F16" s="188">
        <v>119.94</v>
      </c>
      <c r="G16" s="188">
        <v>0.38</v>
      </c>
      <c r="H16" s="188">
        <v>0.13</v>
      </c>
      <c r="I16" s="188">
        <v>29.3</v>
      </c>
    </row>
    <row r="17" spans="1:9" ht="15" customHeight="1">
      <c r="A17" s="28" t="s">
        <v>0</v>
      </c>
      <c r="B17" s="16"/>
      <c r="C17" s="2" t="s">
        <v>32</v>
      </c>
      <c r="D17" s="80" t="s">
        <v>69</v>
      </c>
      <c r="E17" s="191"/>
      <c r="F17" s="188">
        <v>135.71</v>
      </c>
      <c r="G17" s="188">
        <v>4.4400000000000004</v>
      </c>
      <c r="H17" s="188">
        <v>0.6</v>
      </c>
      <c r="I17" s="188">
        <v>27.91</v>
      </c>
    </row>
    <row r="18" spans="1:9">
      <c r="A18" s="28"/>
      <c r="B18" s="16"/>
      <c r="C18" s="22"/>
      <c r="D18" s="91">
        <v>700</v>
      </c>
      <c r="E18" s="153">
        <v>77.59</v>
      </c>
      <c r="F18" s="93">
        <f>SUM(F12:F17)</f>
        <v>766.60000000000014</v>
      </c>
      <c r="G18" s="93">
        <f>SUM(G12:G17)</f>
        <v>25.46</v>
      </c>
      <c r="H18" s="93">
        <f>SUM(H12:H17)</f>
        <v>27.110000000000003</v>
      </c>
      <c r="I18" s="93">
        <f>SUM(I12:I17)</f>
        <v>112.42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1327.7000000000003</v>
      </c>
      <c r="G19" s="12">
        <f>SUM(G10+G18)</f>
        <v>44.88</v>
      </c>
      <c r="H19" s="12">
        <f>SUM(H10+H18)</f>
        <v>45.960000000000008</v>
      </c>
      <c r="I19" s="12">
        <f>SUM(I10+I18)</f>
        <v>194.93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8"/>
      <c r="B22" s="15"/>
      <c r="C22" s="2"/>
      <c r="D22" s="155"/>
      <c r="E22" s="5"/>
      <c r="F22" s="154"/>
      <c r="G22" s="154"/>
      <c r="H22" s="154"/>
      <c r="I22" s="154"/>
    </row>
    <row r="23" spans="1:9" ht="16.5" customHeight="1">
      <c r="A23" s="30" t="s">
        <v>18</v>
      </c>
      <c r="B23" s="16">
        <v>292</v>
      </c>
      <c r="C23" s="149" t="s">
        <v>68</v>
      </c>
      <c r="D23" s="150" t="s">
        <v>44</v>
      </c>
      <c r="E23" s="151"/>
      <c r="F23" s="188">
        <v>363.45</v>
      </c>
      <c r="G23" s="188">
        <v>12.69</v>
      </c>
      <c r="H23" s="188">
        <v>13.53</v>
      </c>
      <c r="I23" s="188">
        <v>44.88</v>
      </c>
    </row>
    <row r="24" spans="1:9" ht="15.75" customHeight="1">
      <c r="A24" s="28" t="s">
        <v>21</v>
      </c>
      <c r="B24" s="16">
        <v>71</v>
      </c>
      <c r="C24" s="176" t="s">
        <v>45</v>
      </c>
      <c r="D24" s="84">
        <v>50</v>
      </c>
      <c r="E24" s="57"/>
      <c r="F24" s="168">
        <v>29.6</v>
      </c>
      <c r="G24" s="168">
        <v>1.44</v>
      </c>
      <c r="H24" s="168">
        <v>1.36</v>
      </c>
      <c r="I24" s="168">
        <v>2.89</v>
      </c>
    </row>
    <row r="25" spans="1:9" ht="16.5" customHeight="1">
      <c r="A25" s="28" t="s">
        <v>1</v>
      </c>
      <c r="B25" s="16"/>
      <c r="C25" s="197" t="s">
        <v>67</v>
      </c>
      <c r="D25" s="78">
        <v>200</v>
      </c>
      <c r="E25" s="199"/>
      <c r="F25" s="188">
        <v>60.1</v>
      </c>
      <c r="G25" s="188">
        <v>3.17</v>
      </c>
      <c r="H25" s="188">
        <v>2.68</v>
      </c>
      <c r="I25" s="188">
        <v>9.98</v>
      </c>
    </row>
    <row r="26" spans="1:9" ht="15" customHeight="1">
      <c r="A26" s="28" t="s">
        <v>0</v>
      </c>
      <c r="B26" s="16"/>
      <c r="C26" s="89" t="s">
        <v>32</v>
      </c>
      <c r="D26" s="87" t="s">
        <v>47</v>
      </c>
      <c r="E26" s="90"/>
      <c r="F26" s="168">
        <v>110.1</v>
      </c>
      <c r="G26" s="168">
        <v>3.6</v>
      </c>
      <c r="H26" s="168">
        <v>0.48</v>
      </c>
      <c r="I26" s="168">
        <v>22.68</v>
      </c>
    </row>
    <row r="27" spans="1:9" ht="16.5" customHeight="1">
      <c r="A27" s="28"/>
      <c r="B27" s="16"/>
      <c r="C27" s="2"/>
      <c r="D27" s="80"/>
      <c r="E27" s="57"/>
      <c r="F27" s="178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SUM(F22:F27)</f>
        <v>563.25</v>
      </c>
      <c r="G28" s="93">
        <f t="shared" ref="G28:I28" si="1">SUM(G22:G27)</f>
        <v>20.9</v>
      </c>
      <c r="H28" s="93">
        <f t="shared" si="1"/>
        <v>18.05</v>
      </c>
      <c r="I28" s="93">
        <f t="shared" si="1"/>
        <v>80.430000000000007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24</v>
      </c>
      <c r="G30" s="50" t="s">
        <v>5</v>
      </c>
      <c r="H30" s="50" t="s">
        <v>4</v>
      </c>
      <c r="I30" s="50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>
      <c r="A32" s="179" t="s">
        <v>49</v>
      </c>
      <c r="B32" s="15"/>
      <c r="C32" s="201" t="s">
        <v>45</v>
      </c>
      <c r="D32" s="155">
        <v>40</v>
      </c>
      <c r="E32" s="5"/>
      <c r="F32" s="168">
        <v>4</v>
      </c>
      <c r="G32" s="168">
        <v>1.23</v>
      </c>
      <c r="H32" s="168">
        <v>0.09</v>
      </c>
      <c r="I32" s="168">
        <v>11.47</v>
      </c>
    </row>
    <row r="33" spans="1:9" ht="15" customHeight="1">
      <c r="A33" s="30" t="s">
        <v>18</v>
      </c>
      <c r="B33" s="16">
        <v>292</v>
      </c>
      <c r="C33" s="149" t="s">
        <v>68</v>
      </c>
      <c r="D33" s="148">
        <v>250</v>
      </c>
      <c r="E33" s="57"/>
      <c r="F33" s="168">
        <v>454.31</v>
      </c>
      <c r="G33" s="168">
        <v>15.86</v>
      </c>
      <c r="H33" s="168">
        <v>16.920000000000002</v>
      </c>
      <c r="I33" s="168">
        <v>56.1</v>
      </c>
    </row>
    <row r="34" spans="1:9" ht="14.25" customHeight="1">
      <c r="A34" s="28" t="s">
        <v>1</v>
      </c>
      <c r="B34" s="16"/>
      <c r="C34" s="197" t="s">
        <v>67</v>
      </c>
      <c r="D34" s="78">
        <v>200</v>
      </c>
      <c r="E34" s="199"/>
      <c r="F34" s="188">
        <v>60.1</v>
      </c>
      <c r="G34" s="188">
        <v>3.17</v>
      </c>
      <c r="H34" s="188">
        <v>2.68</v>
      </c>
      <c r="I34" s="188">
        <v>9.98</v>
      </c>
    </row>
    <row r="35" spans="1:9">
      <c r="A35" s="28" t="s">
        <v>0</v>
      </c>
      <c r="B35" s="16"/>
      <c r="C35" s="89" t="s">
        <v>32</v>
      </c>
      <c r="D35" s="80" t="s">
        <v>50</v>
      </c>
      <c r="E35" s="57"/>
      <c r="F35" s="168">
        <v>123.96</v>
      </c>
      <c r="G35" s="168">
        <v>4.0599999999999996</v>
      </c>
      <c r="H35" s="168">
        <v>0.56000000000000005</v>
      </c>
      <c r="I35" s="168">
        <v>25.45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550</v>
      </c>
      <c r="E38" s="42">
        <v>79</v>
      </c>
      <c r="F38" s="93">
        <f>SUM(F32:F36)</f>
        <v>642.37</v>
      </c>
      <c r="G38" s="93">
        <f t="shared" ref="G38:I38" si="2">SUM(G32:G36)</f>
        <v>24.319999999999997</v>
      </c>
      <c r="H38" s="93">
        <f t="shared" si="2"/>
        <v>20.25</v>
      </c>
      <c r="I38" s="93">
        <f t="shared" si="2"/>
        <v>103.00000000000001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K17" sqref="K17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12" t="s">
        <v>14</v>
      </c>
      <c r="B2" s="213"/>
      <c r="C2" s="214"/>
      <c r="D2" s="43" t="s">
        <v>13</v>
      </c>
      <c r="E2" s="44" t="s">
        <v>57</v>
      </c>
      <c r="F2" s="43"/>
      <c r="G2" s="43"/>
      <c r="H2" s="43" t="s">
        <v>12</v>
      </c>
      <c r="I2" s="3">
        <v>45203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26</v>
      </c>
      <c r="B6" s="15">
        <v>1</v>
      </c>
      <c r="C6" s="197" t="s">
        <v>2</v>
      </c>
      <c r="D6" s="80">
        <v>100</v>
      </c>
      <c r="E6" s="183"/>
      <c r="F6" s="188">
        <v>47</v>
      </c>
      <c r="G6" s="188">
        <v>0.4</v>
      </c>
      <c r="H6" s="188">
        <v>0.4</v>
      </c>
      <c r="I6" s="188">
        <v>9.8000000000000007</v>
      </c>
    </row>
    <row r="7" spans="1:9" ht="16.5" thickBot="1">
      <c r="A7" s="35" t="s">
        <v>18</v>
      </c>
      <c r="B7" s="15">
        <v>174</v>
      </c>
      <c r="C7" s="185" t="s">
        <v>70</v>
      </c>
      <c r="D7" s="78" t="s">
        <v>42</v>
      </c>
      <c r="E7" s="152"/>
      <c r="F7" s="188">
        <v>375.05</v>
      </c>
      <c r="G7" s="188">
        <v>14.78</v>
      </c>
      <c r="H7" s="188">
        <v>17.48</v>
      </c>
      <c r="I7" s="188">
        <v>36.21</v>
      </c>
    </row>
    <row r="8" spans="1:9" ht="15.75">
      <c r="A8" s="28" t="s">
        <v>1</v>
      </c>
      <c r="B8" s="16">
        <v>376</v>
      </c>
      <c r="C8" s="197" t="s">
        <v>54</v>
      </c>
      <c r="D8" s="78">
        <v>200</v>
      </c>
      <c r="E8" s="172"/>
      <c r="F8" s="188">
        <v>32</v>
      </c>
      <c r="G8" s="188">
        <v>7.0000000000000007E-2</v>
      </c>
      <c r="H8" s="188">
        <v>0.02</v>
      </c>
      <c r="I8" s="188">
        <v>8</v>
      </c>
    </row>
    <row r="9" spans="1:9" ht="15.75">
      <c r="A9" s="28" t="s">
        <v>0</v>
      </c>
      <c r="B9" s="16"/>
      <c r="C9" s="170" t="s">
        <v>31</v>
      </c>
      <c r="D9" s="173">
        <v>50</v>
      </c>
      <c r="E9" s="174"/>
      <c r="F9" s="188">
        <v>131</v>
      </c>
      <c r="G9" s="188">
        <v>3.75</v>
      </c>
      <c r="H9" s="188">
        <v>1.45</v>
      </c>
      <c r="I9" s="188">
        <v>25.7</v>
      </c>
    </row>
    <row r="10" spans="1:9" ht="15.75" thickBot="1">
      <c r="A10" s="34"/>
      <c r="B10" s="20"/>
      <c r="C10" s="23"/>
      <c r="D10" s="82">
        <v>503</v>
      </c>
      <c r="E10" s="12">
        <v>37.549999999999997</v>
      </c>
      <c r="F10" s="83">
        <f>SUM(F6:F9)</f>
        <v>585.04999999999995</v>
      </c>
      <c r="G10" s="83">
        <f>SUM(G6:G9)</f>
        <v>19</v>
      </c>
      <c r="H10" s="83">
        <f>SUM(H6:H9)</f>
        <v>19.349999999999998</v>
      </c>
      <c r="I10" s="83">
        <f>SUM(I6:I9)</f>
        <v>79.710000000000008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80" t="s">
        <v>19</v>
      </c>
      <c r="B12" s="63">
        <v>102</v>
      </c>
      <c r="C12" s="197" t="s">
        <v>71</v>
      </c>
      <c r="D12" s="80">
        <v>200</v>
      </c>
      <c r="E12" s="5"/>
      <c r="F12" s="188">
        <v>92.6</v>
      </c>
      <c r="G12" s="188">
        <v>5.05</v>
      </c>
      <c r="H12" s="188">
        <v>5.43</v>
      </c>
      <c r="I12" s="188">
        <v>9.3000000000000007</v>
      </c>
    </row>
    <row r="13" spans="1:9" ht="15.75" thickBot="1">
      <c r="A13" s="180" t="s">
        <v>18</v>
      </c>
      <c r="B13" s="16">
        <v>294</v>
      </c>
      <c r="C13" s="185" t="s">
        <v>72</v>
      </c>
      <c r="D13" s="150" t="s">
        <v>44</v>
      </c>
      <c r="E13" s="151"/>
      <c r="F13" s="188">
        <v>370.5</v>
      </c>
      <c r="G13" s="188">
        <v>14.42</v>
      </c>
      <c r="H13" s="188">
        <v>18.43</v>
      </c>
      <c r="I13" s="188">
        <v>40.93</v>
      </c>
    </row>
    <row r="14" spans="1:9">
      <c r="A14" s="203" t="s">
        <v>74</v>
      </c>
      <c r="B14" s="16"/>
      <c r="C14" s="197" t="s">
        <v>73</v>
      </c>
      <c r="D14" s="84">
        <v>30</v>
      </c>
      <c r="E14" s="189"/>
      <c r="F14" s="188">
        <v>7.2</v>
      </c>
      <c r="G14" s="188">
        <v>0.33</v>
      </c>
      <c r="H14" s="188">
        <v>0.06</v>
      </c>
      <c r="I14" s="188">
        <v>1.1399999999999999</v>
      </c>
    </row>
    <row r="15" spans="1:9">
      <c r="A15" s="146" t="s">
        <v>22</v>
      </c>
      <c r="B15" s="16">
        <v>349</v>
      </c>
      <c r="C15" s="197" t="s">
        <v>55</v>
      </c>
      <c r="D15" s="78">
        <v>200</v>
      </c>
      <c r="E15" s="5"/>
      <c r="F15" s="188">
        <v>143.6</v>
      </c>
      <c r="G15" s="188">
        <v>0.6</v>
      </c>
      <c r="H15" s="188">
        <v>0.1</v>
      </c>
      <c r="I15" s="188">
        <v>30.2</v>
      </c>
    </row>
    <row r="16" spans="1:9">
      <c r="A16" s="60" t="s">
        <v>0</v>
      </c>
      <c r="B16" s="16"/>
      <c r="C16" s="2" t="s">
        <v>32</v>
      </c>
      <c r="D16" s="80" t="s">
        <v>61</v>
      </c>
      <c r="E16" s="191"/>
      <c r="F16" s="187">
        <v>147.85</v>
      </c>
      <c r="G16" s="187">
        <v>4.87</v>
      </c>
      <c r="H16" s="187">
        <v>0.74</v>
      </c>
      <c r="I16" s="187">
        <v>30.12</v>
      </c>
    </row>
    <row r="17" spans="1:9">
      <c r="A17" s="28"/>
      <c r="B17" s="18"/>
      <c r="C17" s="24"/>
      <c r="D17" s="91">
        <v>700</v>
      </c>
      <c r="E17" s="42">
        <v>77.59</v>
      </c>
      <c r="F17" s="93">
        <f>SUM(F12:F16)</f>
        <v>761.75</v>
      </c>
      <c r="G17" s="93">
        <f>SUM(G12:G16)</f>
        <v>25.27</v>
      </c>
      <c r="H17" s="93">
        <f>SUM(H12:H16)</f>
        <v>24.759999999999998</v>
      </c>
      <c r="I17" s="93">
        <f>SUM(I12:I16)</f>
        <v>111.69000000000001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1346.8</v>
      </c>
      <c r="G18" s="12">
        <f t="shared" si="0"/>
        <v>44.269999999999996</v>
      </c>
      <c r="H18" s="12">
        <f t="shared" si="0"/>
        <v>44.11</v>
      </c>
      <c r="I18" s="12">
        <f t="shared" si="0"/>
        <v>191.40000000000003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28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2" t="s">
        <v>23</v>
      </c>
      <c r="B21" s="63"/>
      <c r="C21" s="197" t="s">
        <v>2</v>
      </c>
      <c r="D21" s="80">
        <v>100</v>
      </c>
      <c r="E21" s="183"/>
      <c r="F21" s="188">
        <v>47</v>
      </c>
      <c r="G21" s="188">
        <v>0.4</v>
      </c>
      <c r="H21" s="188">
        <v>0.4</v>
      </c>
      <c r="I21" s="188">
        <v>9.8000000000000007</v>
      </c>
    </row>
    <row r="22" spans="1:9">
      <c r="A22" s="65" t="s">
        <v>18</v>
      </c>
      <c r="B22" s="16">
        <v>294</v>
      </c>
      <c r="C22" s="185" t="s">
        <v>72</v>
      </c>
      <c r="D22" s="150" t="s">
        <v>44</v>
      </c>
      <c r="E22" s="151"/>
      <c r="F22" s="188">
        <v>370.5</v>
      </c>
      <c r="G22" s="188">
        <v>14.42</v>
      </c>
      <c r="H22" s="188">
        <v>18.43</v>
      </c>
      <c r="I22" s="188">
        <v>40.93</v>
      </c>
    </row>
    <row r="23" spans="1:9" ht="15.75">
      <c r="A23" s="28" t="s">
        <v>1</v>
      </c>
      <c r="B23" s="16">
        <v>376</v>
      </c>
      <c r="C23" s="197" t="s">
        <v>54</v>
      </c>
      <c r="D23" s="78">
        <v>200</v>
      </c>
      <c r="E23" s="172"/>
      <c r="F23" s="188">
        <v>32</v>
      </c>
      <c r="G23" s="188">
        <v>7.0000000000000007E-2</v>
      </c>
      <c r="H23" s="188">
        <v>0.02</v>
      </c>
      <c r="I23" s="188">
        <v>8</v>
      </c>
    </row>
    <row r="24" spans="1:9">
      <c r="A24" s="185" t="s">
        <v>0</v>
      </c>
      <c r="B24" s="16"/>
      <c r="C24" s="89" t="s">
        <v>32</v>
      </c>
      <c r="D24" s="87" t="s">
        <v>47</v>
      </c>
      <c r="E24" s="90"/>
      <c r="F24" s="168">
        <v>110.1</v>
      </c>
      <c r="G24" s="168">
        <v>3.6</v>
      </c>
      <c r="H24" s="168">
        <v>0.48</v>
      </c>
      <c r="I24" s="168">
        <v>22.68</v>
      </c>
    </row>
    <row r="25" spans="1:9">
      <c r="A25" s="28"/>
      <c r="B25" s="18"/>
      <c r="C25" s="177"/>
      <c r="D25" s="80"/>
      <c r="E25" s="66"/>
      <c r="F25" s="168"/>
      <c r="G25" s="169"/>
      <c r="H25" s="169"/>
      <c r="I25" s="169"/>
    </row>
    <row r="26" spans="1:9">
      <c r="A26" s="28"/>
      <c r="B26" s="18"/>
      <c r="C26" s="10" t="s">
        <v>16</v>
      </c>
      <c r="D26" s="13">
        <v>550</v>
      </c>
      <c r="E26" s="42">
        <v>77.59</v>
      </c>
      <c r="F26" s="93">
        <f>SUM(F21:F25)</f>
        <v>559.6</v>
      </c>
      <c r="G26" s="93">
        <f t="shared" ref="G26:I26" si="1">SUM(G21:G25)</f>
        <v>18.490000000000002</v>
      </c>
      <c r="H26" s="93">
        <f t="shared" si="1"/>
        <v>19.329999999999998</v>
      </c>
      <c r="I26" s="93">
        <f t="shared" si="1"/>
        <v>81.41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24</v>
      </c>
      <c r="G28" s="9" t="s">
        <v>5</v>
      </c>
      <c r="H28" s="9" t="s">
        <v>4</v>
      </c>
      <c r="I28" s="9" t="s">
        <v>25</v>
      </c>
    </row>
    <row r="29" spans="1:9" ht="15.75" thickBot="1">
      <c r="A29" s="21" t="s">
        <v>27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02" t="s">
        <v>23</v>
      </c>
      <c r="B30" s="63"/>
      <c r="C30" s="197" t="s">
        <v>2</v>
      </c>
      <c r="D30" s="80">
        <v>100</v>
      </c>
      <c r="E30" s="183"/>
      <c r="F30" s="188">
        <v>47</v>
      </c>
      <c r="G30" s="188">
        <v>0.4</v>
      </c>
      <c r="H30" s="188">
        <v>0.4</v>
      </c>
      <c r="I30" s="188">
        <v>9.8000000000000007</v>
      </c>
    </row>
    <row r="31" spans="1:9">
      <c r="A31" s="65" t="s">
        <v>18</v>
      </c>
      <c r="B31" s="16">
        <v>294</v>
      </c>
      <c r="C31" s="185" t="s">
        <v>72</v>
      </c>
      <c r="D31" s="79">
        <v>250</v>
      </c>
      <c r="E31" s="86"/>
      <c r="F31" s="81">
        <v>463.13</v>
      </c>
      <c r="G31" s="81">
        <v>18.03</v>
      </c>
      <c r="H31" s="81">
        <v>23.04</v>
      </c>
      <c r="I31" s="81">
        <v>51.16</v>
      </c>
    </row>
    <row r="32" spans="1:9" ht="15.75">
      <c r="A32" s="28" t="s">
        <v>1</v>
      </c>
      <c r="B32" s="16">
        <v>376</v>
      </c>
      <c r="C32" s="197" t="s">
        <v>54</v>
      </c>
      <c r="D32" s="78">
        <v>200</v>
      </c>
      <c r="E32" s="172"/>
      <c r="F32" s="188">
        <v>32</v>
      </c>
      <c r="G32" s="188">
        <v>7.0000000000000007E-2</v>
      </c>
      <c r="H32" s="188">
        <v>0.02</v>
      </c>
      <c r="I32" s="188">
        <v>8</v>
      </c>
    </row>
    <row r="33" spans="1:9">
      <c r="A33" s="181" t="s">
        <v>0</v>
      </c>
      <c r="B33" s="58"/>
      <c r="C33" s="89" t="s">
        <v>32</v>
      </c>
      <c r="D33" s="80" t="s">
        <v>48</v>
      </c>
      <c r="E33" s="57"/>
      <c r="F33" s="97">
        <v>86.6</v>
      </c>
      <c r="G33" s="97">
        <v>2.82</v>
      </c>
      <c r="H33" s="97">
        <v>0.4</v>
      </c>
      <c r="I33" s="97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7"/>
      <c r="C35" s="11" t="s">
        <v>15</v>
      </c>
      <c r="D35" s="91">
        <v>590</v>
      </c>
      <c r="E35" s="42">
        <v>79</v>
      </c>
      <c r="F35" s="93">
        <f>SUM(F30:F33)</f>
        <v>628.73</v>
      </c>
      <c r="G35" s="93">
        <f>SUM(G30:G33)</f>
        <v>21.32</v>
      </c>
      <c r="H35" s="93">
        <f>SUM(H30:H33)</f>
        <v>23.859999999999996</v>
      </c>
      <c r="I35" s="93">
        <f>SUM(I30:I33)</f>
        <v>86.72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2" sqref="I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2" t="s">
        <v>14</v>
      </c>
      <c r="B2" s="213"/>
      <c r="C2" s="214"/>
      <c r="D2" s="43" t="s">
        <v>13</v>
      </c>
      <c r="E2" s="44" t="s">
        <v>57</v>
      </c>
      <c r="F2" s="43"/>
      <c r="G2" s="43"/>
      <c r="H2" s="43" t="s">
        <v>12</v>
      </c>
      <c r="I2" s="3">
        <v>45204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04" t="s">
        <v>0</v>
      </c>
      <c r="B6" s="205"/>
      <c r="C6" s="185" t="s">
        <v>30</v>
      </c>
      <c r="D6" s="80">
        <v>50</v>
      </c>
      <c r="E6" s="191"/>
      <c r="F6" s="188">
        <v>203.5</v>
      </c>
      <c r="G6" s="188">
        <v>3.7</v>
      </c>
      <c r="H6" s="188">
        <v>4.7</v>
      </c>
      <c r="I6" s="188">
        <v>16.55</v>
      </c>
    </row>
    <row r="7" spans="1:9" ht="15.75">
      <c r="A7" s="204" t="s">
        <v>18</v>
      </c>
      <c r="B7" s="206">
        <v>173</v>
      </c>
      <c r="C7" s="185" t="s">
        <v>75</v>
      </c>
      <c r="D7" s="78" t="s">
        <v>59</v>
      </c>
      <c r="E7" s="198"/>
      <c r="F7" s="188">
        <v>201.94</v>
      </c>
      <c r="G7" s="188">
        <v>9.91</v>
      </c>
      <c r="H7" s="188">
        <v>12.46</v>
      </c>
      <c r="I7" s="188">
        <v>28.73</v>
      </c>
    </row>
    <row r="8" spans="1:9" ht="15.75">
      <c r="A8" s="204" t="s">
        <v>1</v>
      </c>
      <c r="B8" s="207">
        <v>377</v>
      </c>
      <c r="C8" s="185" t="s">
        <v>20</v>
      </c>
      <c r="D8" s="78">
        <v>200</v>
      </c>
      <c r="E8" s="199"/>
      <c r="F8" s="188">
        <v>29.8</v>
      </c>
      <c r="G8" s="188">
        <v>7.0000000000000007E-2</v>
      </c>
      <c r="H8" s="188">
        <v>0.02</v>
      </c>
      <c r="I8" s="188">
        <v>7.85</v>
      </c>
    </row>
    <row r="9" spans="1:9" ht="15.75">
      <c r="A9" s="204" t="s">
        <v>0</v>
      </c>
      <c r="B9" s="207"/>
      <c r="C9" s="185" t="s">
        <v>31</v>
      </c>
      <c r="D9" s="173">
        <v>65</v>
      </c>
      <c r="E9" s="200"/>
      <c r="F9" s="188">
        <v>170.13</v>
      </c>
      <c r="G9" s="188">
        <v>4.87</v>
      </c>
      <c r="H9" s="188">
        <v>1.88</v>
      </c>
      <c r="I9" s="188">
        <v>33.380000000000003</v>
      </c>
    </row>
    <row r="10" spans="1:9" ht="15.75" thickBot="1">
      <c r="A10" s="34"/>
      <c r="B10" s="20"/>
      <c r="C10" s="23"/>
      <c r="D10" s="82">
        <v>500</v>
      </c>
      <c r="E10" s="12">
        <v>37.549999999999997</v>
      </c>
      <c r="F10" s="83">
        <f>SUM(F6:F9)</f>
        <v>605.37</v>
      </c>
      <c r="G10" s="83">
        <f>SUM(G6:G9)</f>
        <v>18.55</v>
      </c>
      <c r="H10" s="83">
        <f>SUM(H6:H9)</f>
        <v>19.059999999999999</v>
      </c>
      <c r="I10" s="83">
        <f>SUM(I6:I9)</f>
        <v>86.51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49</v>
      </c>
      <c r="B12" s="15">
        <v>62</v>
      </c>
      <c r="C12" s="185" t="s">
        <v>76</v>
      </c>
      <c r="D12" s="208">
        <v>60</v>
      </c>
      <c r="E12" s="5"/>
      <c r="F12" s="188">
        <v>49.02</v>
      </c>
      <c r="G12" s="188">
        <v>0.74</v>
      </c>
      <c r="H12" s="188">
        <v>0.06</v>
      </c>
      <c r="I12" s="188">
        <v>6.89</v>
      </c>
    </row>
    <row r="13" spans="1:9">
      <c r="A13" s="28" t="s">
        <v>19</v>
      </c>
      <c r="B13" s="15">
        <v>82</v>
      </c>
      <c r="C13" s="185" t="s">
        <v>77</v>
      </c>
      <c r="D13" s="208">
        <v>250</v>
      </c>
      <c r="E13" s="151"/>
      <c r="F13" s="188">
        <v>223.75</v>
      </c>
      <c r="G13" s="188">
        <v>8.8000000000000007</v>
      </c>
      <c r="H13" s="188">
        <v>7.92</v>
      </c>
      <c r="I13" s="188">
        <v>40.93</v>
      </c>
    </row>
    <row r="14" spans="1:9">
      <c r="A14" s="28" t="s">
        <v>18</v>
      </c>
      <c r="B14" s="15">
        <v>284</v>
      </c>
      <c r="C14" s="209" t="s">
        <v>78</v>
      </c>
      <c r="D14" s="208" t="s">
        <v>79</v>
      </c>
      <c r="E14" s="189"/>
      <c r="F14" s="188">
        <v>340.09</v>
      </c>
      <c r="G14" s="188">
        <v>13.19</v>
      </c>
      <c r="H14" s="188">
        <v>19.59</v>
      </c>
      <c r="I14" s="188">
        <v>28.15</v>
      </c>
    </row>
    <row r="15" spans="1:9" ht="14.25" customHeight="1">
      <c r="A15" s="28" t="s">
        <v>22</v>
      </c>
      <c r="B15" s="15">
        <v>388</v>
      </c>
      <c r="C15" s="185" t="s">
        <v>80</v>
      </c>
      <c r="D15" s="208">
        <v>200</v>
      </c>
      <c r="E15" s="5"/>
      <c r="F15" s="188">
        <v>84.8</v>
      </c>
      <c r="G15" s="188">
        <v>0.66</v>
      </c>
      <c r="H15" s="188">
        <v>0.09</v>
      </c>
      <c r="I15" s="188">
        <v>20.04</v>
      </c>
    </row>
    <row r="16" spans="1:9">
      <c r="A16" s="28" t="s">
        <v>0</v>
      </c>
      <c r="B16" s="15"/>
      <c r="C16" s="2" t="s">
        <v>32</v>
      </c>
      <c r="D16" s="84" t="s">
        <v>48</v>
      </c>
      <c r="E16" s="191"/>
      <c r="F16" s="187">
        <v>86.6</v>
      </c>
      <c r="G16" s="187">
        <v>2.82</v>
      </c>
      <c r="H16" s="187">
        <v>0.4</v>
      </c>
      <c r="I16" s="187">
        <v>17.760000000000002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730</v>
      </c>
      <c r="E18" s="153">
        <v>77.59</v>
      </c>
      <c r="F18" s="93">
        <f>SUM(F12:F17)</f>
        <v>784.25999999999988</v>
      </c>
      <c r="G18" s="93">
        <f>SUM(G12:G17)</f>
        <v>26.21</v>
      </c>
      <c r="H18" s="93">
        <f>SUM(H12:H17)</f>
        <v>28.06</v>
      </c>
      <c r="I18" s="93">
        <f>SUM(I12:I17)</f>
        <v>113.77</v>
      </c>
    </row>
    <row r="19" spans="1:9" ht="15.75" thickBot="1">
      <c r="A19" s="28"/>
      <c r="B19" s="18"/>
      <c r="C19" s="14" t="s">
        <v>17</v>
      </c>
      <c r="D19" s="13">
        <f>D10+D18</f>
        <v>1230</v>
      </c>
      <c r="E19" s="42">
        <f>SUM(E10+E18)</f>
        <v>115.14</v>
      </c>
      <c r="F19" s="12">
        <f>SUM(F10+F18)</f>
        <v>1389.6299999999999</v>
      </c>
      <c r="G19" s="12">
        <f>SUM(G10+G18)</f>
        <v>44.760000000000005</v>
      </c>
      <c r="H19" s="12">
        <f>SUM(H10+H18)</f>
        <v>47.12</v>
      </c>
      <c r="I19" s="12">
        <f>SUM(I10+I18)</f>
        <v>200.28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74</v>
      </c>
      <c r="B22" s="182"/>
      <c r="C22" s="171" t="s">
        <v>81</v>
      </c>
      <c r="D22" s="80">
        <v>50</v>
      </c>
      <c r="E22" s="183"/>
      <c r="F22" s="188">
        <v>340.09</v>
      </c>
      <c r="G22" s="188">
        <v>13.19</v>
      </c>
      <c r="H22" s="188">
        <v>19.59</v>
      </c>
      <c r="I22" s="188">
        <v>28.15</v>
      </c>
    </row>
    <row r="23" spans="1:9">
      <c r="A23" s="32" t="s">
        <v>18</v>
      </c>
      <c r="B23" s="16">
        <v>284</v>
      </c>
      <c r="C23" s="149" t="s">
        <v>82</v>
      </c>
      <c r="D23" s="150" t="s">
        <v>83</v>
      </c>
      <c r="E23" s="151"/>
      <c r="F23" s="92">
        <v>32.47</v>
      </c>
      <c r="G23" s="92">
        <v>0.65</v>
      </c>
      <c r="H23" s="92">
        <v>0.05</v>
      </c>
      <c r="I23" s="92">
        <v>3.41</v>
      </c>
    </row>
    <row r="24" spans="1:9" ht="14.25" customHeight="1">
      <c r="A24" s="28" t="s">
        <v>22</v>
      </c>
      <c r="B24" s="16">
        <v>388</v>
      </c>
      <c r="C24" s="156" t="s">
        <v>80</v>
      </c>
      <c r="D24" s="87">
        <v>200</v>
      </c>
      <c r="E24" s="99"/>
      <c r="F24" s="97">
        <v>84.8</v>
      </c>
      <c r="G24" s="97">
        <v>0.66</v>
      </c>
      <c r="H24" s="97">
        <v>0.09</v>
      </c>
      <c r="I24" s="97">
        <v>20.04</v>
      </c>
    </row>
    <row r="25" spans="1:9">
      <c r="A25" s="28" t="s">
        <v>0</v>
      </c>
      <c r="B25" s="16"/>
      <c r="C25" s="89" t="s">
        <v>32</v>
      </c>
      <c r="D25" s="87" t="s">
        <v>84</v>
      </c>
      <c r="E25" s="90"/>
      <c r="F25" s="97">
        <v>149.69999999999999</v>
      </c>
      <c r="G25" s="97">
        <v>4.92</v>
      </c>
      <c r="H25" s="97">
        <v>0.72</v>
      </c>
      <c r="I25" s="97">
        <v>30.6</v>
      </c>
    </row>
    <row r="26" spans="1:9">
      <c r="A26" s="28"/>
      <c r="B26" s="16"/>
      <c r="C26" s="89"/>
      <c r="D26" s="87"/>
      <c r="E26" s="90"/>
      <c r="F26" s="97"/>
      <c r="G26" s="97"/>
      <c r="H26" s="97"/>
      <c r="I26" s="97"/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SUM(F22:F26)</f>
        <v>607.05999999999995</v>
      </c>
      <c r="G28" s="93">
        <f>SUM(G22:G26)</f>
        <v>19.420000000000002</v>
      </c>
      <c r="H28" s="93">
        <f>SUM(H22:H26)</f>
        <v>20.45</v>
      </c>
      <c r="I28" s="93">
        <f>SUM(I22:I26)</f>
        <v>82.199999999999989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24</v>
      </c>
      <c r="G30" s="9" t="s">
        <v>5</v>
      </c>
      <c r="H30" s="9" t="s">
        <v>4</v>
      </c>
      <c r="I30" s="9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74</v>
      </c>
      <c r="B32" s="16"/>
      <c r="C32" s="171" t="s">
        <v>81</v>
      </c>
      <c r="D32" s="80">
        <v>50</v>
      </c>
      <c r="E32" s="183"/>
      <c r="F32" s="188">
        <v>472.35</v>
      </c>
      <c r="G32" s="188">
        <v>18.32</v>
      </c>
      <c r="H32" s="188">
        <v>27.21</v>
      </c>
      <c r="I32" s="188">
        <v>39.1</v>
      </c>
    </row>
    <row r="33" spans="1:9">
      <c r="A33" s="32" t="s">
        <v>18</v>
      </c>
      <c r="B33" s="16">
        <v>284</v>
      </c>
      <c r="C33" s="149" t="s">
        <v>85</v>
      </c>
      <c r="D33" s="150" t="s">
        <v>86</v>
      </c>
      <c r="E33" s="151"/>
      <c r="F33" s="92">
        <v>32.47</v>
      </c>
      <c r="G33" s="92">
        <v>0.65</v>
      </c>
      <c r="H33" s="92">
        <v>0.05</v>
      </c>
      <c r="I33" s="92">
        <v>3.41</v>
      </c>
    </row>
    <row r="34" spans="1:9" ht="15.75" customHeight="1">
      <c r="A34" s="28" t="s">
        <v>1</v>
      </c>
      <c r="B34" s="16">
        <v>388</v>
      </c>
      <c r="C34" s="156" t="s">
        <v>80</v>
      </c>
      <c r="D34" s="87">
        <v>200</v>
      </c>
      <c r="E34" s="99"/>
      <c r="F34" s="97">
        <v>84.8</v>
      </c>
      <c r="G34" s="97">
        <v>0.66</v>
      </c>
      <c r="H34" s="97">
        <v>0.09</v>
      </c>
      <c r="I34" s="97">
        <v>20.04</v>
      </c>
    </row>
    <row r="35" spans="1:9">
      <c r="A35" s="28" t="s">
        <v>0</v>
      </c>
      <c r="B35" s="16"/>
      <c r="C35" s="89" t="s">
        <v>32</v>
      </c>
      <c r="D35" s="80" t="s">
        <v>47</v>
      </c>
      <c r="E35" s="189"/>
      <c r="F35" s="97">
        <v>110.1</v>
      </c>
      <c r="G35" s="97">
        <v>3.6</v>
      </c>
      <c r="H35" s="97">
        <v>0.48</v>
      </c>
      <c r="I35" s="97">
        <v>22.68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8"/>
      <c r="C37" s="11" t="s">
        <v>15</v>
      </c>
      <c r="D37" s="91">
        <v>550</v>
      </c>
      <c r="E37" s="42">
        <v>79</v>
      </c>
      <c r="F37" s="93">
        <f>SUM(F32:F36)</f>
        <v>699.72</v>
      </c>
      <c r="G37" s="93">
        <f t="shared" ref="G37:I37" si="0">SUM(G32:G36)</f>
        <v>23.23</v>
      </c>
      <c r="H37" s="93">
        <f t="shared" si="0"/>
        <v>27.830000000000002</v>
      </c>
      <c r="I37" s="93">
        <f t="shared" si="0"/>
        <v>85.23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J12" sqref="J12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2" t="s">
        <v>14</v>
      </c>
      <c r="B2" s="213"/>
      <c r="C2" s="214"/>
      <c r="D2" s="43" t="s">
        <v>13</v>
      </c>
      <c r="E2" s="44" t="s">
        <v>57</v>
      </c>
      <c r="F2" s="43"/>
      <c r="G2" s="43"/>
      <c r="H2" s="43" t="s">
        <v>12</v>
      </c>
      <c r="I2" s="3">
        <v>45205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04"/>
      <c r="B6" s="182"/>
      <c r="C6" s="204" t="s">
        <v>2</v>
      </c>
      <c r="D6" s="80">
        <v>100</v>
      </c>
      <c r="E6" s="183"/>
      <c r="F6" s="188">
        <v>43</v>
      </c>
      <c r="G6" s="188">
        <v>0.9</v>
      </c>
      <c r="H6" s="188">
        <v>0.2</v>
      </c>
      <c r="I6" s="188">
        <v>8.1</v>
      </c>
    </row>
    <row r="7" spans="1:9" ht="14.25" customHeight="1">
      <c r="A7" s="28" t="s">
        <v>18</v>
      </c>
      <c r="B7" s="15">
        <v>223</v>
      </c>
      <c r="C7" s="185" t="s">
        <v>90</v>
      </c>
      <c r="D7" s="78">
        <v>180</v>
      </c>
      <c r="E7" s="152"/>
      <c r="F7" s="188">
        <v>350.2</v>
      </c>
      <c r="G7" s="188">
        <v>13.59</v>
      </c>
      <c r="H7" s="188">
        <v>17.75</v>
      </c>
      <c r="I7" s="188">
        <v>43.31</v>
      </c>
    </row>
    <row r="8" spans="1:9" ht="15.75" customHeight="1">
      <c r="A8" s="28" t="s">
        <v>1</v>
      </c>
      <c r="B8" s="15">
        <v>377</v>
      </c>
      <c r="C8" s="185" t="s">
        <v>38</v>
      </c>
      <c r="D8" s="78" t="s">
        <v>53</v>
      </c>
      <c r="E8" s="172"/>
      <c r="F8" s="188">
        <v>34.020000000000003</v>
      </c>
      <c r="G8" s="188">
        <v>0.13</v>
      </c>
      <c r="H8" s="188">
        <v>0.02</v>
      </c>
      <c r="I8" s="188">
        <v>8.1999999999999993</v>
      </c>
    </row>
    <row r="9" spans="1:9" ht="15.75" customHeight="1">
      <c r="A9" s="28" t="s">
        <v>0</v>
      </c>
      <c r="B9" s="15"/>
      <c r="C9" s="170" t="s">
        <v>31</v>
      </c>
      <c r="D9" s="173">
        <v>50</v>
      </c>
      <c r="E9" s="174"/>
      <c r="F9" s="188">
        <v>131</v>
      </c>
      <c r="G9" s="188">
        <v>3.75</v>
      </c>
      <c r="H9" s="188">
        <v>1.45</v>
      </c>
      <c r="I9" s="188">
        <v>25.7</v>
      </c>
    </row>
    <row r="10" spans="1:9" ht="15" customHeight="1" thickBot="1">
      <c r="A10" s="34"/>
      <c r="B10" s="20"/>
      <c r="C10" s="23"/>
      <c r="D10" s="82">
        <v>530</v>
      </c>
      <c r="E10" s="12">
        <v>37.549999999999997</v>
      </c>
      <c r="F10" s="83">
        <f>SUM(F6:F9)</f>
        <v>558.22</v>
      </c>
      <c r="G10" s="83">
        <f>SUM(G6:G9)</f>
        <v>18.37</v>
      </c>
      <c r="H10" s="83">
        <f>SUM(H6:H9)</f>
        <v>19.419999999999998</v>
      </c>
      <c r="I10" s="83">
        <f>SUM(I6:I9)</f>
        <v>85.31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119</v>
      </c>
      <c r="C12" s="209" t="s">
        <v>91</v>
      </c>
      <c r="D12" s="80" t="s">
        <v>92</v>
      </c>
      <c r="E12" s="5"/>
      <c r="F12" s="188">
        <v>278.62</v>
      </c>
      <c r="G12" s="188">
        <v>7.49</v>
      </c>
      <c r="H12" s="188">
        <v>14.58</v>
      </c>
      <c r="I12" s="188">
        <v>40.36</v>
      </c>
    </row>
    <row r="13" spans="1:9" ht="15.75" customHeight="1">
      <c r="A13" s="28" t="s">
        <v>18</v>
      </c>
      <c r="B13" s="15">
        <v>290</v>
      </c>
      <c r="C13" s="185" t="s">
        <v>87</v>
      </c>
      <c r="D13" s="150" t="s">
        <v>88</v>
      </c>
      <c r="E13" s="151"/>
      <c r="F13" s="188">
        <v>166</v>
      </c>
      <c r="G13" s="188">
        <v>11.65</v>
      </c>
      <c r="H13" s="188">
        <v>11.66</v>
      </c>
      <c r="I13" s="188">
        <v>3.51</v>
      </c>
    </row>
    <row r="14" spans="1:9" ht="15" customHeight="1">
      <c r="A14" s="28" t="s">
        <v>21</v>
      </c>
      <c r="B14" s="15">
        <v>203</v>
      </c>
      <c r="C14" s="185" t="s">
        <v>51</v>
      </c>
      <c r="D14" s="84" t="s">
        <v>42</v>
      </c>
      <c r="E14" s="189"/>
      <c r="F14" s="188">
        <v>226.1</v>
      </c>
      <c r="G14" s="188">
        <v>5.78</v>
      </c>
      <c r="H14" s="188">
        <v>1.28</v>
      </c>
      <c r="I14" s="188">
        <v>42.96</v>
      </c>
    </row>
    <row r="15" spans="1:9" ht="15.75" customHeight="1">
      <c r="A15" s="28" t="s">
        <v>22</v>
      </c>
      <c r="B15" s="15">
        <v>342</v>
      </c>
      <c r="C15" s="185" t="s">
        <v>35</v>
      </c>
      <c r="D15" s="78">
        <v>200</v>
      </c>
      <c r="E15" s="5"/>
      <c r="F15" s="188">
        <v>46.6</v>
      </c>
      <c r="G15" s="188">
        <v>0.16</v>
      </c>
      <c r="H15" s="188">
        <v>0.16</v>
      </c>
      <c r="I15" s="188">
        <v>10.91</v>
      </c>
    </row>
    <row r="16" spans="1:9" ht="15" customHeight="1">
      <c r="A16" s="28" t="s">
        <v>0</v>
      </c>
      <c r="B16" s="15"/>
      <c r="C16" s="2" t="s">
        <v>32</v>
      </c>
      <c r="D16" s="80" t="s">
        <v>48</v>
      </c>
      <c r="E16" s="191"/>
      <c r="F16" s="187">
        <v>86.6</v>
      </c>
      <c r="G16" s="187">
        <v>2.82</v>
      </c>
      <c r="H16" s="187">
        <v>0.4</v>
      </c>
      <c r="I16" s="187">
        <v>17.760000000000002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3">
        <v>77.59</v>
      </c>
      <c r="F18" s="93">
        <f>SUM(F12:F17)</f>
        <v>803.92000000000007</v>
      </c>
      <c r="G18" s="93">
        <f>SUM(G12:G17)</f>
        <v>27.900000000000002</v>
      </c>
      <c r="H18" s="93">
        <f>SUM(H12:H17)</f>
        <v>28.080000000000002</v>
      </c>
      <c r="I18" s="93">
        <f>SUM(I12:I17)</f>
        <v>115.5</v>
      </c>
    </row>
    <row r="19" spans="1:9" ht="17.25" customHeight="1" thickBot="1">
      <c r="A19" s="28"/>
      <c r="B19" s="18"/>
      <c r="C19" s="14" t="s">
        <v>17</v>
      </c>
      <c r="D19" s="13">
        <f>D10+D18</f>
        <v>1233</v>
      </c>
      <c r="E19" s="42">
        <f>SUM(E10+E18)</f>
        <v>115.14</v>
      </c>
      <c r="F19" s="12">
        <f>SUM(F10+F18)</f>
        <v>1362.14</v>
      </c>
      <c r="G19" s="12">
        <f>SUM(G10+G18)</f>
        <v>46.27</v>
      </c>
      <c r="H19" s="12">
        <f>SUM(H10+H18)</f>
        <v>47.5</v>
      </c>
      <c r="I19" s="12">
        <f>SUM(I10+I18)</f>
        <v>200.81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04" t="s">
        <v>56</v>
      </c>
      <c r="B22" s="210"/>
      <c r="C22" s="197" t="s">
        <v>2</v>
      </c>
      <c r="D22" s="80">
        <v>100</v>
      </c>
      <c r="E22" s="191"/>
      <c r="F22" s="188">
        <v>47</v>
      </c>
      <c r="G22" s="188">
        <v>0.4</v>
      </c>
      <c r="H22" s="188">
        <v>0.4</v>
      </c>
      <c r="I22" s="188">
        <v>9.8000000000000007</v>
      </c>
    </row>
    <row r="23" spans="1:9" ht="15.75">
      <c r="A23" s="204" t="s">
        <v>18</v>
      </c>
      <c r="B23" s="207">
        <v>223</v>
      </c>
      <c r="C23" s="185" t="s">
        <v>87</v>
      </c>
      <c r="D23" s="78" t="s">
        <v>88</v>
      </c>
      <c r="E23" s="198"/>
      <c r="F23" s="188">
        <v>166</v>
      </c>
      <c r="G23" s="188">
        <v>11.65</v>
      </c>
      <c r="H23" s="188">
        <v>15.56</v>
      </c>
      <c r="I23" s="188">
        <v>3.51</v>
      </c>
    </row>
    <row r="24" spans="1:9" ht="15.75">
      <c r="A24" s="204" t="s">
        <v>21</v>
      </c>
      <c r="B24" s="207">
        <v>382</v>
      </c>
      <c r="C24" s="197" t="s">
        <v>51</v>
      </c>
      <c r="D24" s="78" t="s">
        <v>42</v>
      </c>
      <c r="E24" s="199"/>
      <c r="F24" s="188">
        <v>226.1</v>
      </c>
      <c r="G24" s="188">
        <v>5.78</v>
      </c>
      <c r="H24" s="188">
        <v>1.28</v>
      </c>
      <c r="I24" s="188">
        <v>42.96</v>
      </c>
    </row>
    <row r="25" spans="1:9">
      <c r="A25" s="204" t="s">
        <v>1</v>
      </c>
      <c r="B25" s="207"/>
      <c r="C25" s="197" t="s">
        <v>38</v>
      </c>
      <c r="D25" s="87" t="s">
        <v>53</v>
      </c>
      <c r="E25" s="90"/>
      <c r="F25" s="97">
        <v>34.020000000000003</v>
      </c>
      <c r="G25" s="97">
        <v>0.13</v>
      </c>
      <c r="H25" s="97">
        <v>0.02</v>
      </c>
      <c r="I25" s="97">
        <v>8.1999999999999993</v>
      </c>
    </row>
    <row r="26" spans="1:9">
      <c r="A26" s="204" t="s">
        <v>0</v>
      </c>
      <c r="B26" s="207"/>
      <c r="C26" s="194" t="s">
        <v>89</v>
      </c>
      <c r="D26" s="84">
        <v>30</v>
      </c>
      <c r="E26" s="189"/>
      <c r="F26" s="85">
        <v>70.5</v>
      </c>
      <c r="G26" s="211">
        <v>2.2799999999999998</v>
      </c>
      <c r="H26" s="211">
        <v>0.24</v>
      </c>
      <c r="I26" s="211">
        <v>14.76</v>
      </c>
    </row>
    <row r="27" spans="1:9">
      <c r="A27" s="28"/>
      <c r="B27" s="18"/>
      <c r="C27" s="10" t="s">
        <v>16</v>
      </c>
      <c r="D27" s="13">
        <v>583</v>
      </c>
      <c r="E27" s="42">
        <v>77.59</v>
      </c>
      <c r="F27" s="93">
        <f>SUM(F22:F25)</f>
        <v>473.12</v>
      </c>
      <c r="G27" s="93">
        <f>SUM(G22:G25)</f>
        <v>17.96</v>
      </c>
      <c r="H27" s="93">
        <f>SUM(H22:H25)</f>
        <v>17.260000000000002</v>
      </c>
      <c r="I27" s="93">
        <f>SUM(I22:I25)</f>
        <v>64.47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0</v>
      </c>
      <c r="B31" s="16">
        <v>134</v>
      </c>
      <c r="C31" s="171" t="s">
        <v>30</v>
      </c>
      <c r="D31" s="80">
        <v>35</v>
      </c>
      <c r="E31" s="183"/>
      <c r="F31" s="188">
        <v>142.44999999999999</v>
      </c>
      <c r="G31" s="188">
        <v>2.59</v>
      </c>
      <c r="H31" s="188">
        <v>3.29</v>
      </c>
      <c r="I31" s="188">
        <v>11.58</v>
      </c>
    </row>
    <row r="32" spans="1:9">
      <c r="A32" s="28" t="s">
        <v>18</v>
      </c>
      <c r="B32" s="16">
        <v>290</v>
      </c>
      <c r="C32" s="170" t="s">
        <v>87</v>
      </c>
      <c r="D32" s="150" t="s">
        <v>88</v>
      </c>
      <c r="E32" s="151"/>
      <c r="F32" s="92">
        <v>166</v>
      </c>
      <c r="G32" s="92">
        <v>11.65</v>
      </c>
      <c r="H32" s="92">
        <v>11.66</v>
      </c>
      <c r="I32" s="92">
        <v>3.51</v>
      </c>
    </row>
    <row r="33" spans="1:9">
      <c r="A33" s="28" t="s">
        <v>21</v>
      </c>
      <c r="B33" s="16">
        <v>203</v>
      </c>
      <c r="C33" s="171" t="s">
        <v>51</v>
      </c>
      <c r="D33" s="150" t="s">
        <v>59</v>
      </c>
      <c r="E33" s="151"/>
      <c r="F33" s="92">
        <v>235.14</v>
      </c>
      <c r="G33" s="92">
        <v>6.66</v>
      </c>
      <c r="H33" s="92">
        <v>9.0399999999999991</v>
      </c>
      <c r="I33" s="92">
        <v>31.8</v>
      </c>
    </row>
    <row r="34" spans="1:9" ht="15.75">
      <c r="A34" s="28" t="s">
        <v>1</v>
      </c>
      <c r="B34" s="16">
        <v>377</v>
      </c>
      <c r="C34" s="171" t="s">
        <v>38</v>
      </c>
      <c r="D34" s="78" t="s">
        <v>53</v>
      </c>
      <c r="E34" s="172"/>
      <c r="F34" s="188">
        <v>34.020000000000003</v>
      </c>
      <c r="G34" s="188">
        <v>0.13</v>
      </c>
      <c r="H34" s="188">
        <v>0.02</v>
      </c>
      <c r="I34" s="188">
        <v>8.1999999999999993</v>
      </c>
    </row>
    <row r="35" spans="1:9">
      <c r="A35" s="28" t="s">
        <v>0</v>
      </c>
      <c r="B35" s="16"/>
      <c r="C35" s="89" t="s">
        <v>40</v>
      </c>
      <c r="D35" s="80">
        <v>30</v>
      </c>
      <c r="E35" s="189"/>
      <c r="F35" s="97">
        <v>53.46</v>
      </c>
      <c r="G35" s="97">
        <v>1.78</v>
      </c>
      <c r="H35" s="97">
        <v>0.32</v>
      </c>
      <c r="I35" s="97">
        <v>10.69</v>
      </c>
    </row>
    <row r="36" spans="1:9">
      <c r="A36" s="28"/>
      <c r="B36" s="18"/>
      <c r="C36" s="11" t="s">
        <v>15</v>
      </c>
      <c r="D36" s="91">
        <v>550</v>
      </c>
      <c r="E36" s="42">
        <v>79</v>
      </c>
      <c r="F36" s="93">
        <f>SUM(F31:F35)</f>
        <v>631.06999999999994</v>
      </c>
      <c r="G36" s="93">
        <f t="shared" ref="G36:I36" si="0">SUM(G31:G35)</f>
        <v>22.81</v>
      </c>
      <c r="H36" s="93">
        <f t="shared" si="0"/>
        <v>24.33</v>
      </c>
      <c r="I36" s="93">
        <f t="shared" si="0"/>
        <v>65.78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C18" sqref="C18"/>
    </sheetView>
  </sheetViews>
  <sheetFormatPr defaultRowHeight="15"/>
  <cols>
    <col min="1" max="1" width="11.7109375" customWidth="1"/>
    <col min="3" max="3" width="45.28515625" customWidth="1"/>
    <col min="9" max="9" width="10.85546875" customWidth="1"/>
  </cols>
  <sheetData>
    <row r="2" spans="1:9">
      <c r="A2" s="212" t="s">
        <v>14</v>
      </c>
      <c r="B2" s="213"/>
      <c r="C2" s="214"/>
      <c r="D2" s="43" t="s">
        <v>13</v>
      </c>
      <c r="E2" s="44" t="s">
        <v>57</v>
      </c>
      <c r="F2" s="43"/>
      <c r="G2" s="43"/>
      <c r="H2" s="43" t="s">
        <v>12</v>
      </c>
      <c r="I2" s="3">
        <v>45206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27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8"/>
      <c r="B6" s="46"/>
      <c r="C6" s="219"/>
      <c r="D6" s="220"/>
      <c r="E6" s="220"/>
      <c r="F6" s="221"/>
      <c r="G6" s="221"/>
      <c r="H6" s="221"/>
      <c r="I6" s="221"/>
    </row>
    <row r="7" spans="1:9">
      <c r="A7" s="222" t="s">
        <v>18</v>
      </c>
      <c r="B7" s="223"/>
      <c r="C7" s="224" t="s">
        <v>95</v>
      </c>
      <c r="D7" s="220">
        <v>100</v>
      </c>
      <c r="E7" s="220"/>
      <c r="F7" s="221">
        <v>181.48</v>
      </c>
      <c r="G7" s="221">
        <v>12.2</v>
      </c>
      <c r="H7" s="221">
        <v>8.5299999999999994</v>
      </c>
      <c r="I7" s="221">
        <v>10.24</v>
      </c>
    </row>
    <row r="8" spans="1:9">
      <c r="A8" s="225" t="s">
        <v>21</v>
      </c>
      <c r="B8" s="16"/>
      <c r="C8" s="219" t="s">
        <v>96</v>
      </c>
      <c r="D8" s="220" t="s">
        <v>97</v>
      </c>
      <c r="E8" s="220"/>
      <c r="F8" s="221">
        <v>271.44</v>
      </c>
      <c r="G8" s="221">
        <v>4.41</v>
      </c>
      <c r="H8" s="221">
        <v>8.6300000000000008</v>
      </c>
      <c r="I8" s="221">
        <v>44.06</v>
      </c>
    </row>
    <row r="9" spans="1:9">
      <c r="A9" s="48" t="s">
        <v>22</v>
      </c>
      <c r="B9" s="223"/>
      <c r="C9" s="224" t="s">
        <v>29</v>
      </c>
      <c r="D9" s="220">
        <v>200</v>
      </c>
      <c r="E9" s="220"/>
      <c r="F9" s="221">
        <v>132.80000000000001</v>
      </c>
      <c r="G9" s="221">
        <v>0.7</v>
      </c>
      <c r="H9" s="221">
        <v>0.1</v>
      </c>
      <c r="I9" s="221">
        <v>32</v>
      </c>
    </row>
    <row r="10" spans="1:9">
      <c r="A10" s="48" t="s">
        <v>0</v>
      </c>
      <c r="B10" s="223"/>
      <c r="C10" s="219" t="s">
        <v>98</v>
      </c>
      <c r="D10" s="220" t="s">
        <v>99</v>
      </c>
      <c r="E10" s="220"/>
      <c r="F10" s="221">
        <v>144.62</v>
      </c>
      <c r="G10" s="221">
        <v>4.7300000000000004</v>
      </c>
      <c r="H10" s="221">
        <v>0.65</v>
      </c>
      <c r="I10" s="221">
        <v>29.69</v>
      </c>
    </row>
    <row r="11" spans="1:9">
      <c r="A11" s="48"/>
      <c r="B11" s="223"/>
      <c r="C11" s="219"/>
      <c r="D11" s="219"/>
      <c r="E11" s="220"/>
      <c r="F11" s="221"/>
      <c r="G11" s="221"/>
      <c r="H11" s="221"/>
      <c r="I11" s="221"/>
    </row>
    <row r="12" spans="1:9">
      <c r="A12" s="48"/>
      <c r="B12" s="226"/>
      <c r="C12" s="227" t="s">
        <v>100</v>
      </c>
      <c r="D12" s="228">
        <v>553</v>
      </c>
      <c r="E12" s="229">
        <v>79</v>
      </c>
      <c r="F12" s="229">
        <f>SUM(F7:F11)</f>
        <v>730.34</v>
      </c>
      <c r="G12" s="229">
        <f t="shared" ref="G12:I12" si="0">SUM(G7:G11)</f>
        <v>22.04</v>
      </c>
      <c r="H12" s="229">
        <f t="shared" si="0"/>
        <v>17.91</v>
      </c>
      <c r="I12" s="229">
        <f t="shared" si="0"/>
        <v>115.99000000000001</v>
      </c>
    </row>
    <row r="13" spans="1:9" ht="15.75" thickBot="1">
      <c r="A13" s="230"/>
      <c r="B13" s="231"/>
      <c r="C13" s="232"/>
      <c r="D13" s="233"/>
      <c r="E13" s="234"/>
      <c r="F13" s="233"/>
      <c r="G13" s="233"/>
      <c r="H13" s="233"/>
      <c r="I13" s="23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02.10</vt:lpstr>
      <vt:lpstr>03.10</vt:lpstr>
      <vt:lpstr>04.10</vt:lpstr>
      <vt:lpstr>05.10</vt:lpstr>
      <vt:lpstr>06.10</vt:lpstr>
      <vt:lpstr>07.10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2023-10-07T06:14:43Z</dcterms:modified>
</cp:coreProperties>
</file>